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B10" i="1"/>
  <c r="C10"/>
  <c r="C31" s="1"/>
  <c r="B30"/>
  <c r="B31" s="1"/>
  <c r="C30"/>
</calcChain>
</file>

<file path=xl/sharedStrings.xml><?xml version="1.0" encoding="utf-8"?>
<sst xmlns="http://schemas.openxmlformats.org/spreadsheetml/2006/main" count="38" uniqueCount="35">
  <si>
    <t>Závěrečný účet hospodaření DSO Mikroregionu Litavka za rok 2013</t>
  </si>
  <si>
    <t>Příjmy</t>
  </si>
  <si>
    <t>Rozpočet</t>
  </si>
  <si>
    <t>Skutečnost</t>
  </si>
  <si>
    <t>%</t>
  </si>
  <si>
    <t>Vklady obcí</t>
  </si>
  <si>
    <t>Dotace SK</t>
  </si>
  <si>
    <t>Dotace SFŽP</t>
  </si>
  <si>
    <t>Dotace FS EU</t>
  </si>
  <si>
    <t>Úroky</t>
  </si>
  <si>
    <t>Příspěvek na ŽP – občané</t>
  </si>
  <si>
    <t>Celkem příjmy</t>
  </si>
  <si>
    <t>Výdaje</t>
  </si>
  <si>
    <t>Dohody o provedení práce</t>
  </si>
  <si>
    <t>Pojistné na soc.zabezpečení</t>
  </si>
  <si>
    <t>Pojistné na veř.zdrav.pojištění</t>
  </si>
  <si>
    <t>Pojistné na úrazové pojištění</t>
  </si>
  <si>
    <t xml:space="preserve">Dlouh. hm.drobný maj. </t>
  </si>
  <si>
    <t>Nákup materiálu ( kancel.potřeby...)</t>
  </si>
  <si>
    <t>Služby pošt</t>
  </si>
  <si>
    <t>Služby telekom.a radikom.</t>
  </si>
  <si>
    <t>Nájemné</t>
  </si>
  <si>
    <t>Ostatní služby</t>
  </si>
  <si>
    <t>Opravy a udržování</t>
  </si>
  <si>
    <t>Cestovné</t>
  </si>
  <si>
    <t>Pohoštění</t>
  </si>
  <si>
    <t>Ostatní nákupy</t>
  </si>
  <si>
    <t>Budovy, haly, stavby</t>
  </si>
  <si>
    <t>Bankovní poplatky</t>
  </si>
  <si>
    <t>Celkem výdaje</t>
  </si>
  <si>
    <t>Saldo příjmů a výdajů</t>
  </si>
  <si>
    <t>Rozdíl mezi příjmy a výdaji byl financován nedočerpanou dotací SFŽP, dotací FS EU, dotací  SK a půjčkou ze SFŽP.</t>
  </si>
  <si>
    <r>
      <t xml:space="preserve">Konečný zůstatek na běžném účtu je </t>
    </r>
    <r>
      <rPr>
        <sz val="12"/>
        <rFont val="Times New Roman"/>
        <family val="1"/>
        <charset val="238"/>
      </rPr>
      <t>132.324,19 Kč.</t>
    </r>
  </si>
  <si>
    <t xml:space="preserve">           Ing. Josef Stehlík</t>
  </si>
  <si>
    <t>předseda DSO Mikroregion Litavka</t>
  </si>
</sst>
</file>

<file path=xl/styles.xml><?xml version="1.0" encoding="utf-8"?>
<styleSheet xmlns="http://schemas.openxmlformats.org/spreadsheetml/2006/main">
  <numFmts count="2">
    <numFmt numFmtId="164" formatCode="#,##0.00\ [$Kč-405];[Red]\-#,##0.00\ [$Kč-405]"/>
    <numFmt numFmtId="165" formatCode="0.0"/>
  </numFmts>
  <fonts count="15">
    <font>
      <sz val="10"/>
      <name val="Arial"/>
      <family val="2"/>
      <charset val="238"/>
    </font>
    <font>
      <b/>
      <sz val="18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2"/>
      <name val="Times New Roman"/>
      <family val="1"/>
      <charset val="1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1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"/>
      <family val="1"/>
      <charset val="1"/>
    </font>
    <font>
      <b/>
      <sz val="13"/>
      <name val="Times New Roman"/>
      <family val="1"/>
      <charset val="1"/>
    </font>
    <font>
      <b/>
      <sz val="13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164" fontId="6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/>
    <xf numFmtId="164" fontId="7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justify"/>
    </xf>
    <xf numFmtId="164" fontId="8" fillId="0" borderId="1" xfId="0" applyNumberFormat="1" applyFont="1" applyBorder="1"/>
    <xf numFmtId="0" fontId="9" fillId="0" borderId="0" xfId="0" applyFont="1"/>
    <xf numFmtId="2" fontId="0" fillId="0" borderId="0" xfId="0" applyNumberFormat="1"/>
    <xf numFmtId="0" fontId="10" fillId="0" borderId="0" xfId="0" applyFont="1"/>
    <xf numFmtId="0" fontId="0" fillId="0" borderId="0" xfId="0" applyFont="1"/>
    <xf numFmtId="0" fontId="11" fillId="0" borderId="0" xfId="0" applyFont="1"/>
    <xf numFmtId="0" fontId="5" fillId="0" borderId="0" xfId="0" applyFont="1"/>
    <xf numFmtId="0" fontId="12" fillId="0" borderId="0" xfId="0" applyFont="1" applyAlignment="1"/>
    <xf numFmtId="0" fontId="13" fillId="0" borderId="0" xfId="0" applyFont="1" applyAlignment="1"/>
    <xf numFmtId="0" fontId="14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>
      <selection activeCell="A6" sqref="A6"/>
    </sheetView>
  </sheetViews>
  <sheetFormatPr defaultColWidth="11.5703125" defaultRowHeight="12.75"/>
  <cols>
    <col min="1" max="1" width="44.7109375" customWidth="1"/>
    <col min="2" max="2" width="26" customWidth="1"/>
    <col min="3" max="3" width="21.5703125" customWidth="1"/>
  </cols>
  <sheetData>
    <row r="1" spans="1:4" ht="33.6" customHeight="1">
      <c r="B1" s="1" t="s">
        <v>0</v>
      </c>
    </row>
    <row r="2" spans="1:4" ht="22.35" customHeight="1">
      <c r="B2" s="1"/>
    </row>
    <row r="3" spans="1:4" ht="15.75">
      <c r="A3" s="2" t="s">
        <v>1</v>
      </c>
      <c r="B3" s="3" t="s">
        <v>2</v>
      </c>
      <c r="C3" s="3" t="s">
        <v>3</v>
      </c>
      <c r="D3" s="4" t="s">
        <v>4</v>
      </c>
    </row>
    <row r="4" spans="1:4" ht="15.75">
      <c r="A4" s="5" t="s">
        <v>5</v>
      </c>
      <c r="B4" s="6">
        <v>4000000</v>
      </c>
      <c r="C4" s="6">
        <v>4000000</v>
      </c>
      <c r="D4" s="7">
        <v>100</v>
      </c>
    </row>
    <row r="5" spans="1:4" ht="15.75">
      <c r="A5" s="5" t="s">
        <v>6</v>
      </c>
      <c r="B5" s="6">
        <v>4750000</v>
      </c>
      <c r="C5" s="6">
        <v>3562500</v>
      </c>
      <c r="D5" s="7">
        <v>75</v>
      </c>
    </row>
    <row r="6" spans="1:4" ht="15.75">
      <c r="A6" s="5" t="s">
        <v>7</v>
      </c>
      <c r="B6" s="6">
        <v>5436000</v>
      </c>
      <c r="C6" s="6">
        <v>3159777.81</v>
      </c>
      <c r="D6" s="8">
        <v>58.13</v>
      </c>
    </row>
    <row r="7" spans="1:4" ht="15.75">
      <c r="A7" s="5" t="s">
        <v>8</v>
      </c>
      <c r="B7" s="6">
        <v>92415000</v>
      </c>
      <c r="C7" s="6">
        <v>53716224.420000002</v>
      </c>
      <c r="D7" s="8">
        <v>58.13</v>
      </c>
    </row>
    <row r="8" spans="1:4" ht="15.75">
      <c r="A8" s="5" t="s">
        <v>9</v>
      </c>
      <c r="B8" s="6">
        <v>50000</v>
      </c>
      <c r="C8" s="6">
        <v>28867.53</v>
      </c>
      <c r="D8" s="8">
        <v>57.74</v>
      </c>
    </row>
    <row r="9" spans="1:4" ht="15.75">
      <c r="A9" s="5" t="s">
        <v>10</v>
      </c>
      <c r="B9" s="6">
        <v>325000</v>
      </c>
      <c r="C9" s="6">
        <v>325000</v>
      </c>
      <c r="D9" s="7">
        <v>100</v>
      </c>
    </row>
    <row r="10" spans="1:4" ht="15.75">
      <c r="A10" s="9" t="s">
        <v>11</v>
      </c>
      <c r="B10" s="10">
        <f>SUM(B4:B9)</f>
        <v>106976000</v>
      </c>
      <c r="C10" s="10">
        <f>SUM(C4:C9)</f>
        <v>64792369.760000005</v>
      </c>
      <c r="D10" s="11">
        <v>60.57</v>
      </c>
    </row>
    <row r="11" spans="1:4" ht="25.35" customHeight="1">
      <c r="A11" s="9"/>
      <c r="B11" s="10"/>
      <c r="C11" s="10"/>
      <c r="D11" s="8"/>
    </row>
    <row r="12" spans="1:4" ht="15.75">
      <c r="A12" s="2" t="s">
        <v>12</v>
      </c>
      <c r="B12" s="3" t="s">
        <v>2</v>
      </c>
      <c r="C12" s="3" t="s">
        <v>3</v>
      </c>
      <c r="D12" s="12"/>
    </row>
    <row r="13" spans="1:4" ht="15.75">
      <c r="A13" s="5" t="s">
        <v>13</v>
      </c>
      <c r="B13" s="6">
        <v>450000</v>
      </c>
      <c r="C13" s="6">
        <v>448953</v>
      </c>
      <c r="D13" s="11">
        <v>99.77</v>
      </c>
    </row>
    <row r="14" spans="1:4" ht="15.75">
      <c r="A14" s="5" t="s">
        <v>14</v>
      </c>
      <c r="B14" s="6">
        <v>133000</v>
      </c>
      <c r="C14" s="6">
        <v>132825</v>
      </c>
      <c r="D14" s="11">
        <v>99.87</v>
      </c>
    </row>
    <row r="15" spans="1:4" ht="15.75">
      <c r="A15" s="5" t="s">
        <v>15</v>
      </c>
      <c r="B15" s="6">
        <v>52000</v>
      </c>
      <c r="C15" s="6">
        <v>51568</v>
      </c>
      <c r="D15" s="11">
        <v>99.17</v>
      </c>
    </row>
    <row r="16" spans="1:4" ht="15.75">
      <c r="A16" s="5" t="s">
        <v>16</v>
      </c>
      <c r="B16" s="6">
        <v>3000</v>
      </c>
      <c r="C16" s="6">
        <v>2386</v>
      </c>
      <c r="D16" s="11">
        <v>79.53</v>
      </c>
    </row>
    <row r="17" spans="1:4" ht="15.75">
      <c r="A17" s="5" t="s">
        <v>17</v>
      </c>
      <c r="B17" s="6">
        <v>15000</v>
      </c>
      <c r="C17" s="6">
        <v>0</v>
      </c>
      <c r="D17" s="11">
        <v>0</v>
      </c>
    </row>
    <row r="18" spans="1:4" ht="15.75">
      <c r="A18" s="5" t="s">
        <v>18</v>
      </c>
      <c r="B18" s="6">
        <v>10000</v>
      </c>
      <c r="C18" s="6">
        <v>6011</v>
      </c>
      <c r="D18" s="11">
        <v>60.11</v>
      </c>
    </row>
    <row r="19" spans="1:4" ht="15.75">
      <c r="A19" s="5" t="s">
        <v>9</v>
      </c>
      <c r="B19" s="6">
        <v>100</v>
      </c>
      <c r="C19" s="6">
        <v>0.12</v>
      </c>
      <c r="D19" s="11">
        <v>0.12</v>
      </c>
    </row>
    <row r="20" spans="1:4" ht="15.75">
      <c r="A20" s="5" t="s">
        <v>19</v>
      </c>
      <c r="B20" s="6">
        <v>2000</v>
      </c>
      <c r="C20" s="6">
        <v>1778</v>
      </c>
      <c r="D20" s="11">
        <v>88.9</v>
      </c>
    </row>
    <row r="21" spans="1:4" ht="15.75">
      <c r="A21" s="5" t="s">
        <v>20</v>
      </c>
      <c r="B21" s="6">
        <v>11000</v>
      </c>
      <c r="C21" s="6">
        <v>9892.59</v>
      </c>
      <c r="D21" s="11">
        <v>89.93</v>
      </c>
    </row>
    <row r="22" spans="1:4" ht="15.75">
      <c r="A22" s="5" t="s">
        <v>21</v>
      </c>
      <c r="B22" s="6">
        <v>24000</v>
      </c>
      <c r="C22" s="6">
        <v>6000</v>
      </c>
      <c r="D22" s="11">
        <v>25</v>
      </c>
    </row>
    <row r="23" spans="1:4" ht="15.75">
      <c r="A23" s="5" t="s">
        <v>22</v>
      </c>
      <c r="B23" s="6">
        <v>40000</v>
      </c>
      <c r="C23" s="6">
        <v>31770</v>
      </c>
      <c r="D23" s="11">
        <v>79.430000000000007</v>
      </c>
    </row>
    <row r="24" spans="1:4" ht="15.75">
      <c r="A24" s="5" t="s">
        <v>23</v>
      </c>
      <c r="B24" s="6">
        <v>5000</v>
      </c>
      <c r="C24" s="6">
        <v>4690</v>
      </c>
      <c r="D24" s="11">
        <v>93.8</v>
      </c>
    </row>
    <row r="25" spans="1:4" ht="15.75">
      <c r="A25" s="5" t="s">
        <v>24</v>
      </c>
      <c r="B25" s="6">
        <v>1000</v>
      </c>
      <c r="C25" s="6">
        <v>148</v>
      </c>
      <c r="D25" s="11">
        <v>14.8</v>
      </c>
    </row>
    <row r="26" spans="1:4" ht="15.75">
      <c r="A26" s="5" t="s">
        <v>25</v>
      </c>
      <c r="B26" s="6">
        <v>3000</v>
      </c>
      <c r="C26" s="6">
        <v>2363</v>
      </c>
      <c r="D26" s="11">
        <v>78.77</v>
      </c>
    </row>
    <row r="27" spans="1:4" ht="15.75">
      <c r="A27" s="5" t="s">
        <v>26</v>
      </c>
      <c r="B27" s="6">
        <v>1000</v>
      </c>
      <c r="C27" s="6">
        <v>700</v>
      </c>
      <c r="D27" s="11">
        <v>70</v>
      </c>
    </row>
    <row r="28" spans="1:4" ht="15.75">
      <c r="A28" s="5" t="s">
        <v>27</v>
      </c>
      <c r="B28" s="6">
        <v>107006000</v>
      </c>
      <c r="C28" s="6">
        <v>85489163.760000005</v>
      </c>
      <c r="D28" s="11">
        <v>79.89</v>
      </c>
    </row>
    <row r="29" spans="1:4" ht="15.75">
      <c r="A29" s="5" t="s">
        <v>28</v>
      </c>
      <c r="B29" s="6">
        <v>25000</v>
      </c>
      <c r="C29" s="6">
        <v>9244.2000000000007</v>
      </c>
      <c r="D29" s="11">
        <v>36.979999999999997</v>
      </c>
    </row>
    <row r="30" spans="1:4" ht="15.75">
      <c r="A30" s="9" t="s">
        <v>29</v>
      </c>
      <c r="B30" s="10">
        <f>SUM(B13:B29)</f>
        <v>107781100</v>
      </c>
      <c r="C30" s="10">
        <f>SUM(C13:C29)</f>
        <v>86197492.670000002</v>
      </c>
      <c r="D30" s="11">
        <v>79.97</v>
      </c>
    </row>
    <row r="31" spans="1:4" ht="15.75">
      <c r="A31" s="9" t="s">
        <v>30</v>
      </c>
      <c r="B31" s="13">
        <f>SUM(B10-B30)</f>
        <v>-805100</v>
      </c>
      <c r="C31" s="10">
        <f>SUM(C10-C30)</f>
        <v>-21405122.909999996</v>
      </c>
      <c r="D31" s="11"/>
    </row>
    <row r="32" spans="1:4" ht="50.65" customHeight="1">
      <c r="A32" s="14"/>
      <c r="D32" s="15"/>
    </row>
    <row r="33" spans="1:6">
      <c r="A33" s="16" t="s">
        <v>31</v>
      </c>
      <c r="B33" s="17"/>
      <c r="C33" s="17"/>
      <c r="D33" s="17"/>
      <c r="E33" s="17"/>
      <c r="F33" s="17"/>
    </row>
    <row r="34" spans="1:6" s="17" customFormat="1" ht="15.75">
      <c r="A34" s="16" t="s">
        <v>32</v>
      </c>
    </row>
    <row r="35" spans="1:6">
      <c r="A35" s="16"/>
      <c r="B35" s="17"/>
      <c r="C35" s="17"/>
      <c r="D35" s="17"/>
      <c r="E35" s="17"/>
      <c r="F35" s="17"/>
    </row>
    <row r="36" spans="1:6" s="18" customFormat="1"/>
    <row r="37" spans="1:6" ht="15.75">
      <c r="A37" s="19"/>
      <c r="B37" s="17"/>
      <c r="C37" s="17"/>
      <c r="D37" s="17"/>
      <c r="E37" s="17"/>
      <c r="F37" s="17"/>
    </row>
    <row r="38" spans="1:6">
      <c r="F38" s="17"/>
    </row>
    <row r="39" spans="1:6" ht="15.6" customHeight="1"/>
    <row r="43" spans="1:6">
      <c r="F43" s="17"/>
    </row>
    <row r="44" spans="1:6">
      <c r="F44" s="17"/>
    </row>
    <row r="45" spans="1:6" ht="16.5">
      <c r="D45" s="20" t="s">
        <v>33</v>
      </c>
      <c r="E45" s="21"/>
      <c r="F45" s="21"/>
    </row>
    <row r="46" spans="1:6" ht="15.75">
      <c r="D46" s="14" t="s">
        <v>34</v>
      </c>
    </row>
    <row r="47" spans="1:6">
      <c r="F47" s="22"/>
    </row>
    <row r="48" spans="1:6" ht="55.15" customHeight="1"/>
  </sheetData>
  <sheetProtection selectLockedCells="1" selectUnlockedCells="1"/>
  <pageMargins left="0.78749999999999998" right="0.78749999999999998" top="0.11805555555555555" bottom="0.39444444444444443" header="0.51180555555555551" footer="0.51180555555555551"/>
  <pageSetup paperSize="9" orientation="landscape" useFirstPageNumber="1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703125" defaultRowHeight="12.75"/>
  <sheetData/>
  <sheetProtection selectLockedCells="1" selectUnlockedCells="1"/>
  <pageMargins left="0.78749999999999998" right="0.78749999999999998" top="0.11805555555555555" bottom="0.56111111111111112" header="0.51180555555555551" footer="0.39444444444444443"/>
  <pageSetup paperSize="9" firstPageNumber="0" orientation="landscape" horizontalDpi="300" verticalDpi="300"/>
  <headerFooter alignWithMargins="0"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703125" defaultRowHeight="12.75"/>
  <sheetData/>
  <sheetProtection selectLockedCells="1" selectUnlockedCells="1"/>
  <pageMargins left="0.78749999999999998" right="0.78749999999999998" top="0.11805555555555555" bottom="0.56111111111111112" header="0.51180555555555551" footer="0.39444444444444443"/>
  <pageSetup paperSize="9" firstPageNumber="0" orientation="landscape" horizontalDpi="300" verticalDpi="300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Obec Chodouň</cp:lastModifiedBy>
  <dcterms:created xsi:type="dcterms:W3CDTF">2014-04-24T18:06:30Z</dcterms:created>
  <dcterms:modified xsi:type="dcterms:W3CDTF">2014-04-24T18:06:30Z</dcterms:modified>
</cp:coreProperties>
</file>