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<sst xmlns="http://schemas.openxmlformats.org/spreadsheetml/2006/main" count="56" uniqueCount="47">
  <si>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MIKROREGION LITAVKA</t>
  </si>
  <si>
    <t>dobrovolný svazek obcí</t>
  </si>
  <si>
    <t>Husova 2, 267 51 Zdice</t>
  </si>
  <si>
    <t>Paragraf</t>
  </si>
  <si>
    <t>Položka</t>
  </si>
  <si>
    <t>PŘÍJMY</t>
  </si>
  <si>
    <t>Částka</t>
  </si>
  <si>
    <t>Pragraf</t>
  </si>
  <si>
    <t>VÝDAJE</t>
  </si>
  <si>
    <t>Vklady - město Zdice</t>
  </si>
  <si>
    <t>Investiční výdaje</t>
  </si>
  <si>
    <t>Ostatní osobní výdaje</t>
  </si>
  <si>
    <t>Vklady - obec Chodouň</t>
  </si>
  <si>
    <t>Sociální pojištění</t>
  </si>
  <si>
    <t>Zdravotní pojištění</t>
  </si>
  <si>
    <t>Úroky</t>
  </si>
  <si>
    <t>Úrazové pojištění</t>
  </si>
  <si>
    <t>DHDM</t>
  </si>
  <si>
    <t>Pronájem – provozovatel</t>
  </si>
  <si>
    <t>Nákup materiálu</t>
  </si>
  <si>
    <t>Celkem</t>
  </si>
  <si>
    <t>Nájemné</t>
  </si>
  <si>
    <t>Poštovné</t>
  </si>
  <si>
    <t>Právní služby</t>
  </si>
  <si>
    <t>Ostatní služby</t>
  </si>
  <si>
    <t>Pohoštění</t>
  </si>
  <si>
    <t>Opravy a udržování</t>
  </si>
  <si>
    <t>Ostatní nákupy</t>
  </si>
  <si>
    <t>Daně a poplatky</t>
  </si>
  <si>
    <t>Bankovní poplatky</t>
  </si>
  <si>
    <t>Příjmy</t>
  </si>
  <si>
    <t>Výdaje</t>
  </si>
  <si>
    <t>Saldo</t>
  </si>
  <si>
    <t>FINANCOVÁNÍ</t>
  </si>
  <si>
    <t xml:space="preserve">Úvěr KB </t>
  </si>
  <si>
    <t>Splátky úvěru KB</t>
  </si>
  <si>
    <t>Půjčka SFŽP</t>
  </si>
  <si>
    <t>Splátky půjčka SFŽP</t>
  </si>
  <si>
    <t xml:space="preserve">Úvěr ČS </t>
  </si>
  <si>
    <t>Splátky úvěru ČS</t>
  </si>
  <si>
    <t>Splátka úvěr VaK</t>
  </si>
  <si>
    <t xml:space="preserve">Příjmy </t>
  </si>
  <si>
    <t xml:space="preserve">Schodek rozpočtu bude uhrazen z prostředků </t>
  </si>
  <si>
    <t>Ing. Josef Stehlík</t>
  </si>
  <si>
    <t>předseda DSO Mikroregion Litavka</t>
  </si>
  <si>
    <t>Návrh rozpočtu 2023</t>
  </si>
  <si>
    <t>vč.spl.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</si>
</sst>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#,##0.00\ [$Kč-405];[Red]\-#,##0.00\ [$Kč-405]"/>
  </numFmts>
  <fonts count="43">
    <font>
      <sz val="10"/>
      <name val="Arial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166" fontId="8" fillId="0" borderId="0">
      <alignment/>
      <protection/>
    </xf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10" xfId="37" applyFont="1" applyFill="1" applyBorder="1" applyAlignment="1" applyProtection="1">
      <alignment/>
      <protection/>
    </xf>
    <xf numFmtId="167" fontId="7" fillId="0" borderId="13" xfId="0" applyNumberFormat="1" applyFont="1" applyBorder="1" applyAlignment="1">
      <alignment/>
    </xf>
    <xf numFmtId="166" fontId="8" fillId="0" borderId="13" xfId="37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7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67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13" xfId="37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7" fontId="7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6" fontId="8" fillId="0" borderId="13" xfId="37" applyFont="1" applyFill="1" applyBorder="1" applyAlignment="1" applyProtection="1">
      <alignment horizontal="right"/>
      <protection/>
    </xf>
    <xf numFmtId="166" fontId="5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167" fontId="7" fillId="0" borderId="0" xfId="0" applyNumberFormat="1" applyFont="1" applyAlignment="1">
      <alignment/>
    </xf>
    <xf numFmtId="166" fontId="5" fillId="0" borderId="0" xfId="37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1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166" fontId="8" fillId="0" borderId="0" xfId="37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L29" sqref="L29"/>
    </sheetView>
  </sheetViews>
  <sheetFormatPr defaultColWidth="11.57421875" defaultRowHeight="15" customHeight="1"/>
  <cols>
    <col min="1" max="1" width="8.28125" style="0" customWidth="1"/>
    <col min="2" max="2" width="7.8515625" style="0" customWidth="1"/>
    <col min="3" max="3" width="8.7109375" style="0" customWidth="1"/>
    <col min="4" max="4" width="15.421875" style="0" customWidth="1"/>
    <col min="5" max="5" width="0" style="0" hidden="1" customWidth="1"/>
    <col min="6" max="6" width="19.7109375" style="0" customWidth="1"/>
    <col min="7" max="7" width="14.421875" style="0" customWidth="1"/>
    <col min="8" max="8" width="7.57421875" style="0" customWidth="1"/>
    <col min="9" max="9" width="8.00390625" style="0" customWidth="1"/>
    <col min="10" max="10" width="32.28125" style="0" customWidth="1"/>
    <col min="11" max="11" width="0" style="0" hidden="1" customWidth="1"/>
    <col min="12" max="12" width="21.421875" style="0" customWidth="1"/>
    <col min="13" max="13" width="8.7109375" style="0" customWidth="1"/>
    <col min="14" max="14" width="18.57421875" style="0" customWidth="1"/>
    <col min="15" max="252" width="8.7109375" style="0" customWidth="1"/>
  </cols>
  <sheetData>
    <row r="1" ht="15.75" customHeight="1">
      <c r="A1" s="1" t="s">
        <v>0</v>
      </c>
    </row>
    <row r="2" ht="15" customHeight="1">
      <c r="A2" s="2" t="s">
        <v>1</v>
      </c>
    </row>
    <row r="3" ht="15" customHeight="1">
      <c r="A3" s="3" t="s">
        <v>2</v>
      </c>
    </row>
    <row r="4" ht="15" customHeight="1">
      <c r="C4" s="3"/>
    </row>
    <row r="5" spans="1:5" s="4" customFormat="1" ht="21" customHeight="1">
      <c r="A5" s="4" t="s">
        <v>45</v>
      </c>
      <c r="D5"/>
      <c r="E5"/>
    </row>
    <row r="6" ht="21" customHeight="1"/>
    <row r="7" spans="1:14" s="12" customFormat="1" ht="15" customHeight="1">
      <c r="A7" s="5" t="s">
        <v>3</v>
      </c>
      <c r="B7" s="5" t="s">
        <v>4</v>
      </c>
      <c r="C7" s="6" t="s">
        <v>5</v>
      </c>
      <c r="D7" s="7"/>
      <c r="E7" s="8"/>
      <c r="F7" s="9" t="s">
        <v>6</v>
      </c>
      <c r="G7"/>
      <c r="H7" s="5" t="s">
        <v>7</v>
      </c>
      <c r="I7" s="10" t="s">
        <v>4</v>
      </c>
      <c r="J7" s="6" t="s">
        <v>8</v>
      </c>
      <c r="K7" s="8"/>
      <c r="L7" s="11" t="s">
        <v>6</v>
      </c>
      <c r="M7"/>
      <c r="N7"/>
    </row>
    <row r="8" spans="1:12" ht="15" customHeight="1">
      <c r="A8" s="13"/>
      <c r="B8" s="13">
        <v>4121</v>
      </c>
      <c r="C8" s="14" t="s">
        <v>9</v>
      </c>
      <c r="D8" s="15"/>
      <c r="E8" s="16"/>
      <c r="F8" s="17"/>
      <c r="H8" s="13">
        <v>2321</v>
      </c>
      <c r="I8" s="13">
        <v>6121</v>
      </c>
      <c r="J8" s="14" t="s">
        <v>10</v>
      </c>
      <c r="K8" s="16"/>
      <c r="L8" s="18">
        <v>0</v>
      </c>
    </row>
    <row r="9" spans="1:12" ht="15" customHeight="1">
      <c r="A9" s="13"/>
      <c r="B9" s="13"/>
      <c r="C9" s="14"/>
      <c r="D9" s="15"/>
      <c r="E9" s="16"/>
      <c r="F9" s="17">
        <v>2255330</v>
      </c>
      <c r="H9" s="13">
        <v>2321</v>
      </c>
      <c r="I9" s="13">
        <v>5021</v>
      </c>
      <c r="J9" s="14" t="s">
        <v>11</v>
      </c>
      <c r="K9" s="16"/>
      <c r="L9" s="19">
        <v>270000</v>
      </c>
    </row>
    <row r="10" spans="1:12" ht="15" customHeight="1">
      <c r="A10" s="13"/>
      <c r="B10" s="13">
        <v>4121</v>
      </c>
      <c r="C10" s="14" t="s">
        <v>12</v>
      </c>
      <c r="D10" s="15"/>
      <c r="E10" s="16"/>
      <c r="F10" s="17"/>
      <c r="H10" s="13">
        <v>2321</v>
      </c>
      <c r="I10" s="13">
        <v>5031</v>
      </c>
      <c r="J10" s="14" t="s">
        <v>13</v>
      </c>
      <c r="K10" s="16"/>
      <c r="L10" s="19">
        <v>55000</v>
      </c>
    </row>
    <row r="11" spans="1:12" ht="15" customHeight="1">
      <c r="A11" s="13"/>
      <c r="B11" s="13"/>
      <c r="C11" s="14"/>
      <c r="D11" s="15"/>
      <c r="E11" s="16"/>
      <c r="F11" s="17">
        <v>1633170</v>
      </c>
      <c r="H11" s="13">
        <v>2321</v>
      </c>
      <c r="I11" s="13">
        <v>5032</v>
      </c>
      <c r="J11" s="14" t="s">
        <v>14</v>
      </c>
      <c r="K11" s="16"/>
      <c r="L11" s="19">
        <v>24000</v>
      </c>
    </row>
    <row r="12" spans="1:12" ht="15" customHeight="1">
      <c r="A12" s="13">
        <v>6310</v>
      </c>
      <c r="B12" s="13">
        <v>2141</v>
      </c>
      <c r="C12" s="14" t="s">
        <v>15</v>
      </c>
      <c r="D12" s="15"/>
      <c r="E12" s="16"/>
      <c r="F12" s="17">
        <v>500</v>
      </c>
      <c r="H12" s="13">
        <v>2321</v>
      </c>
      <c r="I12" s="13">
        <v>5038</v>
      </c>
      <c r="J12" s="20" t="s">
        <v>16</v>
      </c>
      <c r="K12" s="21"/>
      <c r="L12" s="18">
        <v>1000</v>
      </c>
    </row>
    <row r="13" spans="1:12" ht="15" customHeight="1">
      <c r="A13" s="13"/>
      <c r="B13" s="13"/>
      <c r="C13" s="14"/>
      <c r="D13" s="15"/>
      <c r="E13" s="16"/>
      <c r="F13" s="17"/>
      <c r="H13" s="22">
        <v>2321</v>
      </c>
      <c r="I13" s="22">
        <v>5137</v>
      </c>
      <c r="J13" s="23" t="s">
        <v>17</v>
      </c>
      <c r="K13" s="24"/>
      <c r="L13" s="25">
        <v>10000</v>
      </c>
    </row>
    <row r="14" spans="1:12" ht="15" customHeight="1">
      <c r="A14" s="13">
        <v>2321</v>
      </c>
      <c r="B14" s="13">
        <v>2139</v>
      </c>
      <c r="C14" s="20" t="s">
        <v>18</v>
      </c>
      <c r="D14" s="26"/>
      <c r="E14" s="21"/>
      <c r="F14" s="27">
        <v>800000</v>
      </c>
      <c r="H14" s="22">
        <v>2321</v>
      </c>
      <c r="I14" s="22">
        <v>5139</v>
      </c>
      <c r="J14" s="23" t="s">
        <v>19</v>
      </c>
      <c r="K14" s="24"/>
      <c r="L14" s="25">
        <v>5000</v>
      </c>
    </row>
    <row r="15" spans="1:12" ht="15" customHeight="1">
      <c r="A15" s="28"/>
      <c r="B15" s="28"/>
      <c r="C15" s="29"/>
      <c r="D15" s="30"/>
      <c r="E15" s="31"/>
      <c r="F15" s="28"/>
      <c r="H15" s="22">
        <v>2321</v>
      </c>
      <c r="I15" s="22">
        <v>5141</v>
      </c>
      <c r="J15" s="32" t="s">
        <v>15</v>
      </c>
      <c r="K15" s="33"/>
      <c r="L15" s="34">
        <v>500000</v>
      </c>
    </row>
    <row r="16" spans="1:12" ht="15" customHeight="1">
      <c r="A16" s="28"/>
      <c r="B16" s="28"/>
      <c r="C16" s="6" t="s">
        <v>20</v>
      </c>
      <c r="D16" s="7"/>
      <c r="E16" s="8"/>
      <c r="F16" s="35">
        <f>SUM(F8:F14)</f>
        <v>4689000</v>
      </c>
      <c r="H16" s="22">
        <v>2321</v>
      </c>
      <c r="I16" s="22">
        <v>5164</v>
      </c>
      <c r="J16" s="32" t="s">
        <v>21</v>
      </c>
      <c r="K16" s="33"/>
      <c r="L16" s="34">
        <v>30000</v>
      </c>
    </row>
    <row r="17" spans="8:12" ht="15" customHeight="1">
      <c r="H17" s="22">
        <v>2321</v>
      </c>
      <c r="I17" s="22">
        <v>5161</v>
      </c>
      <c r="J17" s="32" t="s">
        <v>22</v>
      </c>
      <c r="K17" s="33"/>
      <c r="L17" s="34">
        <v>2000</v>
      </c>
    </row>
    <row r="18" spans="8:12" ht="15" customHeight="1">
      <c r="H18" s="13">
        <v>2321</v>
      </c>
      <c r="I18" s="13">
        <v>5166</v>
      </c>
      <c r="J18" s="14" t="s">
        <v>23</v>
      </c>
      <c r="K18" s="16"/>
      <c r="L18" s="19">
        <v>100000</v>
      </c>
    </row>
    <row r="19" spans="8:12" ht="15" customHeight="1">
      <c r="H19" s="13">
        <v>2321</v>
      </c>
      <c r="I19" s="13">
        <v>5169</v>
      </c>
      <c r="J19" s="14" t="s">
        <v>24</v>
      </c>
      <c r="K19" s="16"/>
      <c r="L19" s="19">
        <v>30000</v>
      </c>
    </row>
    <row r="20" spans="1:12" ht="15" customHeight="1">
      <c r="A20" s="36"/>
      <c r="B20" s="36"/>
      <c r="C20" s="36"/>
      <c r="D20" s="36"/>
      <c r="E20" s="36"/>
      <c r="F20" s="36"/>
      <c r="H20" s="13">
        <v>2321</v>
      </c>
      <c r="I20" s="13">
        <v>5175</v>
      </c>
      <c r="J20" s="14" t="s">
        <v>25</v>
      </c>
      <c r="K20" s="16"/>
      <c r="L20" s="19">
        <v>1000</v>
      </c>
    </row>
    <row r="21" spans="1:12" ht="15" customHeight="1">
      <c r="A21" s="37"/>
      <c r="B21" s="37"/>
      <c r="C21" s="38"/>
      <c r="D21" s="38"/>
      <c r="E21" s="38"/>
      <c r="F21" s="39"/>
      <c r="H21" s="13">
        <v>2321</v>
      </c>
      <c r="I21" s="13">
        <v>5171</v>
      </c>
      <c r="J21" s="14" t="s">
        <v>26</v>
      </c>
      <c r="K21" s="16"/>
      <c r="L21" s="19">
        <v>100000</v>
      </c>
    </row>
    <row r="22" spans="1:12" ht="15" customHeight="1">
      <c r="A22" s="38"/>
      <c r="B22" s="38"/>
      <c r="C22" s="40"/>
      <c r="D22" s="40"/>
      <c r="E22" s="40"/>
      <c r="F22" s="41"/>
      <c r="H22" s="13">
        <v>2321</v>
      </c>
      <c r="I22" s="13">
        <v>5179</v>
      </c>
      <c r="J22" s="42" t="s">
        <v>27</v>
      </c>
      <c r="K22" s="43"/>
      <c r="L22" s="44">
        <v>2000</v>
      </c>
    </row>
    <row r="23" spans="1:12" ht="15" customHeight="1">
      <c r="A23" s="38"/>
      <c r="B23" s="38"/>
      <c r="C23" s="40"/>
      <c r="D23" s="40"/>
      <c r="E23" s="40"/>
      <c r="F23" s="41"/>
      <c r="H23" s="13">
        <v>2321</v>
      </c>
      <c r="I23" s="13">
        <v>5362</v>
      </c>
      <c r="J23" s="42" t="s">
        <v>28</v>
      </c>
      <c r="K23" s="43"/>
      <c r="L23" s="44">
        <v>150000</v>
      </c>
    </row>
    <row r="24" spans="1:12" ht="15" customHeight="1">
      <c r="A24" s="38"/>
      <c r="B24" s="38"/>
      <c r="C24" s="45"/>
      <c r="D24" s="45"/>
      <c r="E24" s="45"/>
      <c r="F24" s="45"/>
      <c r="H24" s="13">
        <v>6310</v>
      </c>
      <c r="I24" s="13">
        <v>5163</v>
      </c>
      <c r="J24" s="14" t="s">
        <v>29</v>
      </c>
      <c r="K24" s="16"/>
      <c r="L24" s="46">
        <v>20000</v>
      </c>
    </row>
    <row r="25" spans="1:12" ht="15" customHeight="1">
      <c r="A25" s="38"/>
      <c r="B25" s="38"/>
      <c r="C25" s="45"/>
      <c r="D25" s="45"/>
      <c r="E25" s="45"/>
      <c r="F25" s="45"/>
      <c r="H25" s="28"/>
      <c r="I25" s="28"/>
      <c r="J25" s="6" t="s">
        <v>20</v>
      </c>
      <c r="K25" s="8"/>
      <c r="L25" s="47">
        <f>SUM(L8:L24)</f>
        <v>1300000</v>
      </c>
    </row>
    <row r="26" spans="1:6" ht="15" customHeight="1">
      <c r="A26" s="38"/>
      <c r="B26" s="38"/>
      <c r="C26" s="45"/>
      <c r="D26" s="45"/>
      <c r="E26" s="45"/>
      <c r="F26" s="45"/>
    </row>
    <row r="27" spans="1:6" ht="15" customHeight="1">
      <c r="A27" s="48" t="s">
        <v>30</v>
      </c>
      <c r="B27" s="48"/>
      <c r="C27" s="48"/>
      <c r="D27" s="49">
        <f>SUM(F16)</f>
        <v>4689000</v>
      </c>
      <c r="E27" s="45"/>
      <c r="F27" s="45"/>
    </row>
    <row r="28" spans="1:4" ht="15" customHeight="1">
      <c r="A28" s="48" t="s">
        <v>31</v>
      </c>
      <c r="B28" s="48"/>
      <c r="C28" s="48"/>
      <c r="D28" s="49">
        <f>SUM(L25)</f>
        <v>1300000</v>
      </c>
    </row>
    <row r="29" spans="1:12" ht="15" customHeight="1">
      <c r="A29" s="12" t="s">
        <v>32</v>
      </c>
      <c r="B29" s="12"/>
      <c r="C29" s="12"/>
      <c r="D29" s="50">
        <f>SUM(D27-D28)</f>
        <v>3389000</v>
      </c>
      <c r="L29" s="51"/>
    </row>
    <row r="32" spans="1:10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 customHeight="1">
      <c r="A34" s="53" t="s">
        <v>33</v>
      </c>
      <c r="B34" s="54"/>
      <c r="C34" s="55"/>
      <c r="D34" s="56" t="s">
        <v>5</v>
      </c>
      <c r="E34" s="57"/>
      <c r="F34" s="58"/>
      <c r="G34" s="59" t="s">
        <v>8</v>
      </c>
      <c r="H34" s="52"/>
      <c r="I34" s="52"/>
      <c r="J34" s="52"/>
    </row>
    <row r="35" spans="1:10" ht="15" customHeight="1">
      <c r="A35" s="32" t="s">
        <v>34</v>
      </c>
      <c r="B35" s="58"/>
      <c r="C35" s="55"/>
      <c r="D35" s="60">
        <v>0</v>
      </c>
      <c r="E35" s="61"/>
      <c r="F35" s="62" t="s">
        <v>35</v>
      </c>
      <c r="G35" s="25">
        <v>381000</v>
      </c>
      <c r="H35" s="52"/>
      <c r="I35" s="52"/>
      <c r="J35" s="52"/>
    </row>
    <row r="36" spans="1:10" ht="15" customHeight="1">
      <c r="A36" s="32" t="s">
        <v>36</v>
      </c>
      <c r="B36" s="63"/>
      <c r="C36" s="33"/>
      <c r="D36" s="64">
        <v>0</v>
      </c>
      <c r="E36" s="65"/>
      <c r="F36" s="62" t="s">
        <v>37</v>
      </c>
      <c r="G36" s="66">
        <v>729000</v>
      </c>
      <c r="H36" s="52"/>
      <c r="I36" s="52"/>
      <c r="J36" s="52"/>
    </row>
    <row r="37" spans="1:10" ht="15" customHeight="1">
      <c r="A37" s="32" t="s">
        <v>38</v>
      </c>
      <c r="B37" s="63"/>
      <c r="C37" s="33"/>
      <c r="D37" s="64">
        <v>0</v>
      </c>
      <c r="E37" s="65"/>
      <c r="F37" s="62" t="s">
        <v>39</v>
      </c>
      <c r="G37" s="66">
        <v>1000000</v>
      </c>
      <c r="H37" s="52"/>
      <c r="I37" s="52"/>
      <c r="J37" s="52"/>
    </row>
    <row r="38" spans="1:10" ht="15" customHeight="1">
      <c r="A38" s="23"/>
      <c r="B38" s="62"/>
      <c r="C38" s="24"/>
      <c r="D38" s="67"/>
      <c r="E38" s="23"/>
      <c r="F38" s="62" t="s">
        <v>40</v>
      </c>
      <c r="G38" s="66">
        <v>500000</v>
      </c>
      <c r="H38" s="52"/>
      <c r="I38" s="52"/>
      <c r="J38" s="52"/>
    </row>
    <row r="39" spans="1:10" ht="15" customHeight="1">
      <c r="A39" s="53" t="s">
        <v>20</v>
      </c>
      <c r="B39" s="54"/>
      <c r="C39" s="68"/>
      <c r="D39" s="69">
        <f>SUM(D35:D38)</f>
        <v>0</v>
      </c>
      <c r="E39" s="70"/>
      <c r="F39" s="63"/>
      <c r="G39" s="71">
        <f>SUM(G35:G38)</f>
        <v>2610000</v>
      </c>
      <c r="H39" s="52"/>
      <c r="I39" s="52"/>
      <c r="J39" s="52"/>
    </row>
    <row r="40" spans="1:10" ht="15" customHeight="1">
      <c r="A40" s="72"/>
      <c r="B40" s="72"/>
      <c r="C40" s="72"/>
      <c r="D40" s="72"/>
      <c r="E40" s="72"/>
      <c r="F40" s="72"/>
      <c r="G40" s="52"/>
      <c r="H40" s="52"/>
      <c r="I40" s="52"/>
      <c r="J40" s="52"/>
    </row>
    <row r="41" spans="1:10" ht="15" customHeight="1">
      <c r="A41" s="72" t="s">
        <v>41</v>
      </c>
      <c r="B41" s="72"/>
      <c r="C41" s="72"/>
      <c r="D41" s="73">
        <f>SUM(D27+D39)</f>
        <v>4689000</v>
      </c>
      <c r="E41" s="72"/>
      <c r="F41" s="72"/>
      <c r="G41" s="52"/>
      <c r="H41" s="52"/>
      <c r="I41" s="52"/>
      <c r="J41" s="52"/>
    </row>
    <row r="42" spans="1:10" ht="15" customHeight="1">
      <c r="A42" s="72" t="s">
        <v>31</v>
      </c>
      <c r="B42" s="72" t="s">
        <v>46</v>
      </c>
      <c r="C42" s="72"/>
      <c r="D42" s="73">
        <v>4689000</v>
      </c>
      <c r="E42" s="72"/>
      <c r="F42" s="72"/>
      <c r="G42" s="52"/>
      <c r="H42" s="52"/>
      <c r="I42" s="52"/>
      <c r="J42" s="52"/>
    </row>
    <row r="43" spans="1:10" ht="15" customHeight="1">
      <c r="A43" s="74" t="s">
        <v>32</v>
      </c>
      <c r="B43" s="74"/>
      <c r="C43" s="74"/>
      <c r="D43" s="75">
        <f>SUM(D41-D42)</f>
        <v>0</v>
      </c>
      <c r="E43" s="72"/>
      <c r="F43" s="72"/>
      <c r="G43" s="52"/>
      <c r="H43" s="52"/>
      <c r="I43" s="52"/>
      <c r="J43" s="52"/>
    </row>
    <row r="44" spans="1:10" ht="15" customHeight="1">
      <c r="A44" s="74"/>
      <c r="B44" s="74"/>
      <c r="C44" s="74"/>
      <c r="D44" s="74"/>
      <c r="E44" s="72"/>
      <c r="F44" s="72"/>
      <c r="G44" s="52"/>
      <c r="H44" s="52"/>
      <c r="I44" s="52"/>
      <c r="J44" s="52"/>
    </row>
    <row r="45" spans="1:17" ht="15" customHeight="1">
      <c r="A45" s="72" t="s">
        <v>42</v>
      </c>
      <c r="B45" s="72"/>
      <c r="C45" s="72"/>
      <c r="D45" s="72"/>
      <c r="E45" s="75"/>
      <c r="F45" s="75"/>
      <c r="G45" s="52"/>
      <c r="H45" s="52"/>
      <c r="I45" s="52"/>
      <c r="J45" s="52"/>
      <c r="Q45" s="48"/>
    </row>
    <row r="46" spans="1:10" ht="1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" customHeight="1">
      <c r="A47" s="52"/>
      <c r="B47" s="52"/>
      <c r="C47" s="52"/>
      <c r="D47" s="52"/>
      <c r="E47" s="52"/>
      <c r="F47" s="52"/>
      <c r="G47" s="52"/>
      <c r="H47" s="52"/>
      <c r="I47" s="52"/>
      <c r="J47" s="76" t="s">
        <v>43</v>
      </c>
    </row>
    <row r="48" spans="1:14" ht="15" customHeight="1">
      <c r="A48" s="52"/>
      <c r="B48" s="52"/>
      <c r="C48" s="52"/>
      <c r="D48" s="52"/>
      <c r="E48" s="52"/>
      <c r="F48" s="52"/>
      <c r="G48" s="52"/>
      <c r="H48" s="52"/>
      <c r="I48" s="52"/>
      <c r="J48" s="77" t="s">
        <v>44</v>
      </c>
      <c r="N48" s="48"/>
    </row>
    <row r="49" spans="1:10" ht="1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6" ht="15" customHeight="1">
      <c r="A50" s="52"/>
      <c r="B50" s="52"/>
      <c r="C50" s="52"/>
      <c r="D50" s="52"/>
      <c r="E50" s="52"/>
      <c r="F50" s="52"/>
    </row>
    <row r="51" spans="1:10" ht="15" customHeight="1">
      <c r="A51" s="52"/>
      <c r="B51" s="78"/>
      <c r="C51" s="52"/>
      <c r="D51" s="52"/>
      <c r="E51" s="52"/>
      <c r="F51" s="52"/>
      <c r="G51" s="36"/>
      <c r="H51" s="52"/>
      <c r="I51" s="52"/>
      <c r="J51" s="52"/>
    </row>
    <row r="52" spans="1:12" ht="15" customHeight="1">
      <c r="A52" s="52"/>
      <c r="B52" s="52"/>
      <c r="C52" s="52"/>
      <c r="D52" s="52"/>
      <c r="E52" s="52"/>
      <c r="F52" s="52"/>
      <c r="K52" s="77"/>
      <c r="L52" s="79"/>
    </row>
    <row r="53" spans="1:12" ht="15" customHeight="1">
      <c r="A53" s="52"/>
      <c r="B53" s="52"/>
      <c r="C53" s="52"/>
      <c r="D53" s="52"/>
      <c r="E53" s="52"/>
      <c r="F53" s="52"/>
      <c r="K53" s="77"/>
      <c r="L53" s="52"/>
    </row>
    <row r="54" spans="1:10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9" ht="15" customHeight="1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5" customHeight="1">
      <c r="A56" s="52"/>
      <c r="B56" s="52"/>
      <c r="C56" s="52"/>
      <c r="D56" s="52"/>
      <c r="E56" s="52"/>
      <c r="F56" s="52"/>
      <c r="G56" s="52"/>
      <c r="H56" s="52"/>
      <c r="I56" s="52"/>
    </row>
    <row r="70" spans="11:12" ht="15" customHeight="1">
      <c r="K70" s="80"/>
      <c r="L70" s="80"/>
    </row>
    <row r="71" spans="7:12" ht="15" customHeight="1">
      <c r="G71" s="80"/>
      <c r="H71" s="80"/>
      <c r="I71" s="80"/>
      <c r="J71" s="80"/>
      <c r="K71" s="80"/>
      <c r="L71" s="80"/>
    </row>
    <row r="75" spans="7:12" ht="15" customHeight="1">
      <c r="G75" s="80"/>
      <c r="H75" s="80"/>
      <c r="I75" s="80"/>
      <c r="J75" s="80"/>
      <c r="K75" s="80"/>
      <c r="L75" s="80"/>
    </row>
    <row r="77" spans="7:12" ht="15" customHeight="1">
      <c r="G77" s="48"/>
      <c r="H77" s="48"/>
      <c r="I77" s="48"/>
      <c r="J77" s="48"/>
      <c r="K77" s="48"/>
      <c r="L77" s="48"/>
    </row>
    <row r="78" spans="7:12" ht="15" customHeight="1">
      <c r="G78" s="48"/>
      <c r="K78" s="48"/>
      <c r="L78" s="48"/>
    </row>
    <row r="79" spans="4:6" ht="15" customHeight="1">
      <c r="D79" s="81"/>
      <c r="E79" s="81"/>
      <c r="F79" s="81"/>
    </row>
  </sheetData>
  <sheetProtection selectLockedCells="1" selectUnlockedCells="1"/>
  <printOptions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stehlik</dc:creator>
  <cp:keywords/>
  <dc:description/>
  <cp:lastModifiedBy>Pánek</cp:lastModifiedBy>
  <dcterms:created xsi:type="dcterms:W3CDTF">2020-12-07T07:45:33Z</dcterms:created>
  <dcterms:modified xsi:type="dcterms:W3CDTF">2022-11-18T09:49:23Z</dcterms:modified>
  <cp:category/>
  <cp:version/>
  <cp:contentType/>
  <cp:contentStatus/>
</cp:coreProperties>
</file>